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<sst xmlns="http://schemas.openxmlformats.org/spreadsheetml/2006/main" count="71" uniqueCount="68">
  <si>
    <t>油费</t>
  </si>
  <si>
    <t>过路费</t>
  </si>
  <si>
    <t>罚款</t>
  </si>
  <si>
    <t>序号</t>
  </si>
  <si>
    <t>项目</t>
  </si>
  <si>
    <t>款项</t>
  </si>
  <si>
    <r>
      <t>5/1</t>
    </r>
    <r>
      <rPr>
        <sz val="12"/>
        <rFont val="宋体"/>
        <family val="0"/>
      </rPr>
      <t>师傅中餐</t>
    </r>
  </si>
  <si>
    <r>
      <t>5/1</t>
    </r>
    <r>
      <rPr>
        <sz val="12"/>
        <rFont val="宋体"/>
        <family val="0"/>
      </rPr>
      <t>晚餐</t>
    </r>
  </si>
  <si>
    <r>
      <t>5/1</t>
    </r>
    <r>
      <rPr>
        <sz val="12"/>
        <rFont val="宋体"/>
        <family val="0"/>
      </rPr>
      <t>晚停车费</t>
    </r>
  </si>
  <si>
    <r>
      <t>5/1</t>
    </r>
    <r>
      <rPr>
        <sz val="12"/>
        <rFont val="宋体"/>
        <family val="0"/>
      </rPr>
      <t>晚师傅住宿费</t>
    </r>
  </si>
  <si>
    <t>备注</t>
  </si>
  <si>
    <r>
      <t>5/2</t>
    </r>
    <r>
      <rPr>
        <sz val="12"/>
        <rFont val="宋体"/>
        <family val="0"/>
      </rPr>
      <t>小黄门票</t>
    </r>
  </si>
  <si>
    <r>
      <t>5/2</t>
    </r>
    <r>
      <rPr>
        <sz val="12"/>
        <rFont val="宋体"/>
        <family val="0"/>
      </rPr>
      <t>晚餐</t>
    </r>
  </si>
  <si>
    <r>
      <t>5/2</t>
    </r>
    <r>
      <rPr>
        <sz val="12"/>
        <rFont val="宋体"/>
        <family val="0"/>
      </rPr>
      <t>晚餐啤酒</t>
    </r>
  </si>
  <si>
    <r>
      <t>5/2</t>
    </r>
    <r>
      <rPr>
        <sz val="12"/>
        <rFont val="宋体"/>
        <family val="0"/>
      </rPr>
      <t>住宿费</t>
    </r>
  </si>
  <si>
    <t>住宿小黄小学</t>
  </si>
  <si>
    <r>
      <t>5/2</t>
    </r>
    <r>
      <rPr>
        <sz val="12"/>
        <rFont val="宋体"/>
        <family val="0"/>
      </rPr>
      <t>师傅住宿费</t>
    </r>
  </si>
  <si>
    <r>
      <t>5/3</t>
    </r>
    <r>
      <rPr>
        <sz val="12"/>
        <rFont val="宋体"/>
        <family val="0"/>
      </rPr>
      <t>师傅早餐</t>
    </r>
  </si>
  <si>
    <r>
      <t>5/3</t>
    </r>
    <r>
      <rPr>
        <sz val="12"/>
        <rFont val="宋体"/>
        <family val="0"/>
      </rPr>
      <t>邑沙门票</t>
    </r>
  </si>
  <si>
    <r>
      <t>5/3</t>
    </r>
    <r>
      <rPr>
        <sz val="12"/>
        <rFont val="宋体"/>
        <family val="0"/>
      </rPr>
      <t>中餐</t>
    </r>
  </si>
  <si>
    <r>
      <t>5/4</t>
    </r>
    <r>
      <rPr>
        <sz val="12"/>
        <rFont val="宋体"/>
        <family val="0"/>
      </rPr>
      <t>中餐</t>
    </r>
  </si>
  <si>
    <r>
      <t>5/3</t>
    </r>
    <r>
      <rPr>
        <sz val="12"/>
        <rFont val="宋体"/>
        <family val="0"/>
      </rPr>
      <t>住宿费</t>
    </r>
  </si>
  <si>
    <t>已含师傅的</t>
  </si>
  <si>
    <r>
      <t>注：其中的</t>
    </r>
    <r>
      <rPr>
        <sz val="12"/>
        <rFont val="Times New Roman"/>
        <family val="1"/>
      </rPr>
      <t>250</t>
    </r>
    <r>
      <rPr>
        <sz val="12"/>
        <rFont val="宋体"/>
        <family val="0"/>
      </rPr>
      <t>元油费为补充备用油箱</t>
    </r>
  </si>
  <si>
    <r>
      <t>注：原住宿费为</t>
    </r>
    <r>
      <rPr>
        <sz val="10"/>
        <rFont val="Times New Roman"/>
        <family val="1"/>
      </rPr>
      <t>300</t>
    </r>
    <r>
      <rPr>
        <sz val="10"/>
        <rFont val="宋体"/>
        <family val="0"/>
      </rPr>
      <t>元，共</t>
    </r>
    <r>
      <rPr>
        <sz val="10"/>
        <rFont val="Times New Roman"/>
        <family val="1"/>
      </rPr>
      <t>20</t>
    </r>
    <r>
      <rPr>
        <sz val="10"/>
        <rFont val="宋体"/>
        <family val="0"/>
      </rPr>
      <t>人住在一起，每人</t>
    </r>
    <r>
      <rPr>
        <sz val="10"/>
        <rFont val="Times New Roman"/>
        <family val="1"/>
      </rPr>
      <t>15</t>
    </r>
    <r>
      <rPr>
        <sz val="10"/>
        <rFont val="宋体"/>
        <family val="0"/>
      </rPr>
      <t>元，因我是谁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一牛没有和大家一起住，
各退</t>
    </r>
    <r>
      <rPr>
        <sz val="10"/>
        <rFont val="Times New Roman"/>
        <family val="1"/>
      </rPr>
      <t>15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人，故总支出为</t>
    </r>
    <r>
      <rPr>
        <sz val="10"/>
        <rFont val="Times New Roman"/>
        <family val="1"/>
      </rPr>
      <t>330</t>
    </r>
    <r>
      <rPr>
        <sz val="10"/>
        <rFont val="宋体"/>
        <family val="0"/>
      </rPr>
      <t>元</t>
    </r>
  </si>
  <si>
    <t>已含师傅的</t>
  </si>
  <si>
    <r>
      <t>5/4</t>
    </r>
    <r>
      <rPr>
        <sz val="11"/>
        <rFont val="宋体"/>
        <family val="0"/>
      </rPr>
      <t>西江千户苗寨歌舞表演</t>
    </r>
  </si>
  <si>
    <r>
      <t>5/4</t>
    </r>
    <r>
      <rPr>
        <sz val="12"/>
        <rFont val="宋体"/>
        <family val="0"/>
      </rPr>
      <t>晚餐</t>
    </r>
  </si>
  <si>
    <r>
      <t>5/5</t>
    </r>
    <r>
      <rPr>
        <sz val="12"/>
        <rFont val="宋体"/>
        <family val="0"/>
      </rPr>
      <t>晚餐</t>
    </r>
  </si>
  <si>
    <r>
      <t>5/4</t>
    </r>
    <r>
      <rPr>
        <sz val="12"/>
        <rFont val="宋体"/>
        <family val="0"/>
      </rPr>
      <t>师傅住宿费</t>
    </r>
  </si>
  <si>
    <r>
      <t>5/5</t>
    </r>
    <r>
      <rPr>
        <sz val="12"/>
        <rFont val="宋体"/>
        <family val="0"/>
      </rPr>
      <t>师傅住宿费</t>
    </r>
  </si>
  <si>
    <r>
      <t>5/6</t>
    </r>
    <r>
      <rPr>
        <sz val="12"/>
        <rFont val="宋体"/>
        <family val="0"/>
      </rPr>
      <t>大七孔门票</t>
    </r>
  </si>
  <si>
    <r>
      <t>5/6</t>
    </r>
    <r>
      <rPr>
        <sz val="12"/>
        <rFont val="宋体"/>
        <family val="0"/>
      </rPr>
      <t>晚餐</t>
    </r>
  </si>
  <si>
    <r>
      <t>5/7</t>
    </r>
    <r>
      <rPr>
        <sz val="12"/>
        <rFont val="宋体"/>
        <family val="0"/>
      </rPr>
      <t>师傅中餐</t>
    </r>
  </si>
  <si>
    <t>四瓶汽</t>
  </si>
  <si>
    <t>红酒二箱</t>
  </si>
  <si>
    <t>已含四瓶雪碧</t>
  </si>
  <si>
    <t>买两瓶雪碧</t>
  </si>
  <si>
    <t>五一黔东南之行支出明细</t>
  </si>
  <si>
    <r>
      <t>序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0"/>
      </rPr>
      <t>号</t>
    </r>
  </si>
  <si>
    <r>
      <t>项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0"/>
      </rPr>
      <t>目</t>
    </r>
  </si>
  <si>
    <r>
      <t>款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0"/>
      </rPr>
      <t>项</t>
    </r>
  </si>
  <si>
    <r>
      <t>备</t>
    </r>
    <r>
      <rPr>
        <b/>
        <sz val="16"/>
        <rFont val="Times New Roman"/>
        <family val="1"/>
      </rPr>
      <t xml:space="preserve">                          </t>
    </r>
    <r>
      <rPr>
        <b/>
        <sz val="16"/>
        <rFont val="宋体"/>
        <family val="0"/>
      </rPr>
      <t>注</t>
    </r>
  </si>
  <si>
    <t>买红酒时的士费</t>
  </si>
  <si>
    <t>租车费</t>
  </si>
  <si>
    <r>
      <t>注：</t>
    </r>
    <r>
      <rPr>
        <sz val="12"/>
        <rFont val="Times New Roman"/>
        <family val="1"/>
      </rPr>
      <t>800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天</t>
    </r>
    <r>
      <rPr>
        <sz val="12"/>
        <rFont val="Times New Roman"/>
        <family val="1"/>
      </rPr>
      <t>*7.5</t>
    </r>
    <r>
      <rPr>
        <sz val="12"/>
        <rFont val="宋体"/>
        <family val="0"/>
      </rPr>
      <t>天</t>
    </r>
    <r>
      <rPr>
        <sz val="12"/>
        <rFont val="Times New Roman"/>
        <family val="1"/>
      </rPr>
      <t>=6000</t>
    </r>
    <r>
      <rPr>
        <sz val="12"/>
        <rFont val="宋体"/>
        <family val="0"/>
      </rPr>
      <t>元</t>
    </r>
  </si>
  <si>
    <t>二、支出部分</t>
  </si>
  <si>
    <r>
      <t>100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>*21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>=2100</t>
    </r>
    <r>
      <rPr>
        <sz val="12"/>
        <rFont val="宋体"/>
        <family val="0"/>
      </rPr>
      <t>元</t>
    </r>
  </si>
  <si>
    <t>超出预定时间退出收款</t>
  </si>
  <si>
    <r>
      <t>司马行空、老敖、紫色偶然三人各</t>
    </r>
    <r>
      <rPr>
        <sz val="12"/>
        <rFont val="Times New Roman"/>
        <family val="1"/>
      </rPr>
      <t>100</t>
    </r>
    <r>
      <rPr>
        <sz val="12"/>
        <rFont val="宋体"/>
        <family val="0"/>
      </rPr>
      <t>元，共收</t>
    </r>
    <r>
      <rPr>
        <sz val="12"/>
        <rFont val="Times New Roman"/>
        <family val="1"/>
      </rPr>
      <t>300</t>
    </r>
    <r>
      <rPr>
        <sz val="12"/>
        <rFont val="宋体"/>
        <family val="0"/>
      </rPr>
      <t>元</t>
    </r>
  </si>
  <si>
    <r>
      <t>预收每人</t>
    </r>
    <r>
      <rPr>
        <sz val="12"/>
        <rFont val="Times New Roman"/>
        <family val="1"/>
      </rPr>
      <t>100</t>
    </r>
    <r>
      <rPr>
        <sz val="12"/>
        <rFont val="宋体"/>
        <family val="0"/>
      </rPr>
      <t>元</t>
    </r>
  </si>
  <si>
    <r>
      <t>5/1</t>
    </r>
    <r>
      <rPr>
        <sz val="12"/>
        <rFont val="宋体"/>
        <family val="0"/>
      </rPr>
      <t>收每人</t>
    </r>
    <r>
      <rPr>
        <sz val="12"/>
        <rFont val="Times New Roman"/>
        <family val="1"/>
      </rPr>
      <t>200</t>
    </r>
    <r>
      <rPr>
        <sz val="12"/>
        <rFont val="宋体"/>
        <family val="0"/>
      </rPr>
      <t>元</t>
    </r>
  </si>
  <si>
    <r>
      <t>200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>*21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>=4200</t>
    </r>
    <r>
      <rPr>
        <sz val="12"/>
        <rFont val="宋体"/>
        <family val="0"/>
      </rPr>
      <t>元</t>
    </r>
  </si>
  <si>
    <r>
      <t>5/5</t>
    </r>
    <r>
      <rPr>
        <sz val="12"/>
        <rFont val="宋体"/>
        <family val="0"/>
      </rPr>
      <t>收每人</t>
    </r>
    <r>
      <rPr>
        <sz val="12"/>
        <rFont val="Times New Roman"/>
        <family val="1"/>
      </rPr>
      <t>20</t>
    </r>
    <r>
      <rPr>
        <sz val="12"/>
        <rFont val="宋体"/>
        <family val="0"/>
      </rPr>
      <t>元</t>
    </r>
  </si>
  <si>
    <r>
      <t>20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>*21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>=420</t>
    </r>
    <r>
      <rPr>
        <sz val="12"/>
        <rFont val="宋体"/>
        <family val="0"/>
      </rPr>
      <t>元</t>
    </r>
  </si>
  <si>
    <r>
      <t>5/6</t>
    </r>
    <r>
      <rPr>
        <sz val="12"/>
        <rFont val="宋体"/>
        <family val="0"/>
      </rPr>
      <t>收每人</t>
    </r>
    <r>
      <rPr>
        <sz val="12"/>
        <rFont val="Times New Roman"/>
        <family val="1"/>
      </rPr>
      <t>100</t>
    </r>
    <r>
      <rPr>
        <sz val="12"/>
        <rFont val="宋体"/>
        <family val="0"/>
      </rPr>
      <t>元</t>
    </r>
  </si>
  <si>
    <r>
      <t>100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>*21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>=2100</t>
    </r>
    <r>
      <rPr>
        <sz val="12"/>
        <rFont val="宋体"/>
        <family val="0"/>
      </rPr>
      <t>元</t>
    </r>
  </si>
  <si>
    <r>
      <t>5/7</t>
    </r>
    <r>
      <rPr>
        <sz val="12"/>
        <rFont val="宋体"/>
        <family val="0"/>
      </rPr>
      <t>收每人</t>
    </r>
    <r>
      <rPr>
        <sz val="12"/>
        <rFont val="Times New Roman"/>
        <family val="1"/>
      </rPr>
      <t>300</t>
    </r>
    <r>
      <rPr>
        <sz val="12"/>
        <rFont val="宋体"/>
        <family val="0"/>
      </rPr>
      <t>元</t>
    </r>
  </si>
  <si>
    <r>
      <t>5/3</t>
    </r>
    <r>
      <rPr>
        <sz val="12"/>
        <rFont val="宋体"/>
        <family val="0"/>
      </rPr>
      <t>师傅晚餐</t>
    </r>
  </si>
  <si>
    <t>一、收入部分</t>
  </si>
  <si>
    <t>三、节余部分</t>
  </si>
  <si>
    <r>
      <t>收入部分</t>
    </r>
    <r>
      <rPr>
        <sz val="12"/>
        <rFont val="Times New Roman"/>
        <family val="1"/>
      </rPr>
      <t>/15420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-14764.9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=655.1</t>
    </r>
  </si>
  <si>
    <r>
      <t>1</t>
    </r>
    <r>
      <rPr>
        <sz val="12"/>
        <rFont val="宋体"/>
        <family val="0"/>
      </rPr>
      <t>、</t>
    </r>
  </si>
  <si>
    <r>
      <t>2</t>
    </r>
    <r>
      <rPr>
        <sz val="12"/>
        <rFont val="宋体"/>
        <family val="0"/>
      </rPr>
      <t>、</t>
    </r>
  </si>
  <si>
    <t>合计</t>
  </si>
  <si>
    <r>
      <t>5/1-5/7</t>
    </r>
    <r>
      <rPr>
        <sz val="12"/>
        <rFont val="宋体"/>
        <family val="0"/>
      </rPr>
      <t>中吃饭时，各自</t>
    </r>
    <r>
      <rPr>
        <sz val="12"/>
        <rFont val="Times New Roman"/>
        <family val="1"/>
      </rPr>
      <t>AA</t>
    </r>
    <r>
      <rPr>
        <sz val="12"/>
        <rFont val="宋体"/>
        <family val="0"/>
      </rPr>
      <t>付费时，都收取的是总数，故这边还多出来</t>
    </r>
    <r>
      <rPr>
        <sz val="12"/>
        <rFont val="Times New Roman"/>
        <family val="1"/>
      </rPr>
      <t>25</t>
    </r>
    <r>
      <rPr>
        <sz val="12"/>
        <rFont val="宋体"/>
        <family val="0"/>
      </rPr>
      <t>元，</t>
    </r>
  </si>
  <si>
    <t>合计</t>
  </si>
  <si>
    <r>
      <t>300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>*21</t>
    </r>
    <r>
      <rPr>
        <sz val="12"/>
        <rFont val="宋体"/>
        <family val="0"/>
      </rPr>
      <t>人</t>
    </r>
    <r>
      <rPr>
        <sz val="12"/>
        <rFont val="Times New Roman"/>
        <family val="1"/>
      </rPr>
      <t>=6300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(MINI GG</t>
    </r>
    <r>
      <rPr>
        <sz val="12"/>
        <rFont val="宋体"/>
        <family val="0"/>
      </rPr>
      <t>因现金不够，</t>
    </r>
    <r>
      <rPr>
        <sz val="12"/>
        <rFont val="Times New Roman"/>
        <family val="1"/>
      </rPr>
      <t>300</t>
    </r>
    <r>
      <rPr>
        <sz val="12"/>
        <rFont val="宋体"/>
        <family val="0"/>
      </rPr>
      <t>元还未付）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</si>
</sst>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2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b/>
      <sz val="16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tabSelected="1" workbookViewId="0" topLeftCell="C1">
      <selection activeCell="D14" sqref="D14"/>
    </sheetView>
  </sheetViews>
  <sheetFormatPr defaultColWidth="9.00390625" defaultRowHeight="14.25"/>
  <cols>
    <col min="1" max="1" width="7.00390625" style="1" bestFit="1" customWidth="1"/>
    <col min="2" max="2" width="23.875" style="1" bestFit="1" customWidth="1"/>
    <col min="3" max="3" width="9.00390625" style="1" customWidth="1"/>
    <col min="4" max="4" width="89.375" style="1" bestFit="1" customWidth="1"/>
    <col min="5" max="16384" width="9.00390625" style="1" customWidth="1"/>
  </cols>
  <sheetData>
    <row r="1" spans="1:4" ht="27">
      <c r="A1" s="19" t="s">
        <v>38</v>
      </c>
      <c r="B1" s="19"/>
      <c r="C1" s="19"/>
      <c r="D1" s="19"/>
    </row>
    <row r="3" s="3" customFormat="1" ht="15" customHeight="1">
      <c r="A3" s="10" t="s">
        <v>59</v>
      </c>
    </row>
    <row r="4" spans="1:4" s="3" customFormat="1" ht="15" customHeight="1">
      <c r="A4" s="3" t="s">
        <v>3</v>
      </c>
      <c r="B4" s="3" t="s">
        <v>4</v>
      </c>
      <c r="C4" s="3" t="s">
        <v>5</v>
      </c>
      <c r="D4" s="3" t="s">
        <v>10</v>
      </c>
    </row>
    <row r="5" spans="1:4" s="13" customFormat="1" ht="15" customHeight="1">
      <c r="A5" s="12">
        <v>1</v>
      </c>
      <c r="B5" s="12" t="s">
        <v>50</v>
      </c>
      <c r="C5" s="12">
        <v>2100</v>
      </c>
      <c r="D5" s="2" t="s">
        <v>47</v>
      </c>
    </row>
    <row r="6" spans="1:4" s="13" customFormat="1" ht="15" customHeight="1">
      <c r="A6" s="13">
        <v>2</v>
      </c>
      <c r="B6" s="13" t="s">
        <v>48</v>
      </c>
      <c r="C6" s="2">
        <v>300</v>
      </c>
      <c r="D6" s="13" t="s">
        <v>49</v>
      </c>
    </row>
    <row r="7" spans="1:4" s="13" customFormat="1" ht="15" customHeight="1">
      <c r="A7" s="13">
        <v>3</v>
      </c>
      <c r="B7" s="2" t="s">
        <v>51</v>
      </c>
      <c r="C7" s="13">
        <v>4200</v>
      </c>
      <c r="D7" s="2" t="s">
        <v>52</v>
      </c>
    </row>
    <row r="8" spans="1:4" s="13" customFormat="1" ht="15" customHeight="1">
      <c r="A8" s="13">
        <v>4</v>
      </c>
      <c r="B8" s="2" t="s">
        <v>53</v>
      </c>
      <c r="C8" s="13">
        <v>420</v>
      </c>
      <c r="D8" s="2" t="s">
        <v>54</v>
      </c>
    </row>
    <row r="9" spans="1:4" s="13" customFormat="1" ht="15" customHeight="1">
      <c r="A9" s="13">
        <v>5</v>
      </c>
      <c r="B9" s="2" t="s">
        <v>55</v>
      </c>
      <c r="C9" s="13">
        <v>2100</v>
      </c>
      <c r="D9" s="2" t="s">
        <v>56</v>
      </c>
    </row>
    <row r="10" spans="1:4" s="13" customFormat="1" ht="15" customHeight="1">
      <c r="A10" s="13">
        <v>6</v>
      </c>
      <c r="B10" s="2" t="s">
        <v>57</v>
      </c>
      <c r="C10" s="13">
        <v>6300</v>
      </c>
      <c r="D10" s="2" t="s">
        <v>67</v>
      </c>
    </row>
    <row r="11" spans="1:3" s="14" customFormat="1" ht="15" customHeight="1">
      <c r="A11" s="20" t="s">
        <v>64</v>
      </c>
      <c r="B11" s="20"/>
      <c r="C11" s="14">
        <f>SUM(C5:C10)</f>
        <v>15420</v>
      </c>
    </row>
    <row r="12" spans="1:2" s="3" customFormat="1" ht="15" customHeight="1">
      <c r="A12" s="12"/>
      <c r="B12" s="12"/>
    </row>
    <row r="13" s="3" customFormat="1" ht="15" customHeight="1">
      <c r="A13" s="10" t="s">
        <v>46</v>
      </c>
    </row>
    <row r="14" spans="1:4" s="11" customFormat="1" ht="21">
      <c r="A14" s="11" t="s">
        <v>39</v>
      </c>
      <c r="B14" s="11" t="s">
        <v>40</v>
      </c>
      <c r="C14" s="11" t="s">
        <v>41</v>
      </c>
      <c r="D14" s="11" t="s">
        <v>42</v>
      </c>
    </row>
    <row r="15" spans="1:4" ht="15.75">
      <c r="A15" s="1">
        <v>1</v>
      </c>
      <c r="B15" s="1" t="s">
        <v>0</v>
      </c>
      <c r="C15" s="1">
        <f>100+130+70+190+150+185+185+109+120.7+167+200+120+250</f>
        <v>1976.7</v>
      </c>
      <c r="D15" s="5" t="s">
        <v>23</v>
      </c>
    </row>
    <row r="16" spans="1:4" ht="14.25">
      <c r="A16" s="1">
        <v>2</v>
      </c>
      <c r="B16" s="1" t="s">
        <v>1</v>
      </c>
      <c r="C16" s="1">
        <f>5+5+1+2+10+18+18+1+2+10+13+17+17+17+20+10+35+30+10+10+33+12+76+15+35+30+10+30+185+35+115+80+89+12+66+15+10+10+15+15+15+15+18+20+20+20+15+15+15+10+15+20+20+15+22+16+12+20+15+15+7+15+15+20+15+20+50+85+20+20+13+13</f>
        <v>1765</v>
      </c>
      <c r="D16" s="5"/>
    </row>
    <row r="17" spans="1:4" ht="14.25">
      <c r="A17" s="1">
        <v>3</v>
      </c>
      <c r="B17" s="1" t="s">
        <v>2</v>
      </c>
      <c r="C17" s="1">
        <v>200</v>
      </c>
      <c r="D17" s="5"/>
    </row>
    <row r="18" spans="1:4" ht="15.75">
      <c r="A18" s="1">
        <v>4</v>
      </c>
      <c r="B18" s="2" t="s">
        <v>6</v>
      </c>
      <c r="C18" s="1">
        <v>12.5</v>
      </c>
      <c r="D18" s="5"/>
    </row>
    <row r="19" spans="1:4" ht="15.75">
      <c r="A19" s="1">
        <v>5</v>
      </c>
      <c r="B19" s="2" t="s">
        <v>7</v>
      </c>
      <c r="C19" s="2">
        <v>420</v>
      </c>
      <c r="D19" s="5" t="s">
        <v>22</v>
      </c>
    </row>
    <row r="20" spans="1:4" ht="15.75">
      <c r="A20" s="1">
        <v>6</v>
      </c>
      <c r="B20" s="2" t="s">
        <v>8</v>
      </c>
      <c r="C20" s="2">
        <v>10</v>
      </c>
      <c r="D20" s="5"/>
    </row>
    <row r="21" spans="1:4" ht="15.75">
      <c r="A21" s="1">
        <v>7</v>
      </c>
      <c r="B21" s="2" t="s">
        <v>9</v>
      </c>
      <c r="C21" s="1">
        <v>20</v>
      </c>
      <c r="D21" s="5"/>
    </row>
    <row r="22" spans="1:4" ht="15.75">
      <c r="A22" s="1">
        <v>8</v>
      </c>
      <c r="B22" s="2" t="s">
        <v>11</v>
      </c>
      <c r="C22" s="1">
        <v>390</v>
      </c>
      <c r="D22" s="5"/>
    </row>
    <row r="23" spans="1:4" ht="15.75">
      <c r="A23" s="1">
        <v>9</v>
      </c>
      <c r="B23" s="2" t="s">
        <v>12</v>
      </c>
      <c r="C23" s="1">
        <v>100</v>
      </c>
      <c r="D23" s="5"/>
    </row>
    <row r="24" spans="1:4" ht="15.75">
      <c r="A24" s="1">
        <v>10</v>
      </c>
      <c r="B24" s="2" t="s">
        <v>13</v>
      </c>
      <c r="C24" s="2">
        <v>48</v>
      </c>
      <c r="D24" s="5"/>
    </row>
    <row r="25" spans="1:4" ht="15.75">
      <c r="A25" s="1">
        <v>11</v>
      </c>
      <c r="B25" s="2" t="s">
        <v>14</v>
      </c>
      <c r="C25" s="2">
        <v>20</v>
      </c>
      <c r="D25" s="5" t="s">
        <v>15</v>
      </c>
    </row>
    <row r="26" spans="1:4" ht="15.75">
      <c r="A26" s="1">
        <v>12</v>
      </c>
      <c r="B26" s="2" t="s">
        <v>16</v>
      </c>
      <c r="C26" s="1">
        <v>5</v>
      </c>
      <c r="D26" s="5"/>
    </row>
    <row r="27" spans="1:4" ht="15.75">
      <c r="A27" s="1">
        <v>13</v>
      </c>
      <c r="B27" s="2" t="s">
        <v>17</v>
      </c>
      <c r="C27" s="1">
        <v>2</v>
      </c>
      <c r="D27" s="5"/>
    </row>
    <row r="28" spans="1:4" ht="15.75">
      <c r="A28" s="1">
        <v>14</v>
      </c>
      <c r="B28" s="2" t="s">
        <v>18</v>
      </c>
      <c r="C28" s="1">
        <v>360</v>
      </c>
      <c r="D28" s="5"/>
    </row>
    <row r="29" spans="1:4" ht="15.75">
      <c r="A29" s="1">
        <v>15</v>
      </c>
      <c r="B29" s="2" t="s">
        <v>19</v>
      </c>
      <c r="C29" s="1">
        <v>340</v>
      </c>
      <c r="D29" s="5"/>
    </row>
    <row r="30" spans="1:4" ht="15.75">
      <c r="A30" s="1">
        <v>16</v>
      </c>
      <c r="B30" s="2" t="s">
        <v>58</v>
      </c>
      <c r="C30" s="1">
        <v>6</v>
      </c>
      <c r="D30" s="5"/>
    </row>
    <row r="31" spans="1:4" ht="25.5">
      <c r="A31" s="1">
        <v>17</v>
      </c>
      <c r="B31" s="7" t="s">
        <v>21</v>
      </c>
      <c r="C31" s="8">
        <v>330</v>
      </c>
      <c r="D31" s="6" t="s">
        <v>24</v>
      </c>
    </row>
    <row r="32" spans="1:4" ht="15.75">
      <c r="A32" s="1">
        <v>18</v>
      </c>
      <c r="B32" s="2" t="s">
        <v>20</v>
      </c>
      <c r="C32" s="1">
        <v>315</v>
      </c>
      <c r="D32" s="5" t="s">
        <v>25</v>
      </c>
    </row>
    <row r="33" spans="1:4" ht="15.75">
      <c r="A33" s="1">
        <v>19</v>
      </c>
      <c r="B33" s="9" t="s">
        <v>26</v>
      </c>
      <c r="C33" s="1">
        <v>150</v>
      </c>
      <c r="D33" s="5"/>
    </row>
    <row r="34" spans="1:4" ht="15.75">
      <c r="A34" s="1">
        <v>20</v>
      </c>
      <c r="B34" s="2" t="s">
        <v>27</v>
      </c>
      <c r="C34" s="2">
        <v>560</v>
      </c>
      <c r="D34" s="5" t="s">
        <v>25</v>
      </c>
    </row>
    <row r="35" spans="1:3" ht="15.75">
      <c r="A35" s="1">
        <v>21</v>
      </c>
      <c r="B35" s="2" t="s">
        <v>29</v>
      </c>
      <c r="C35" s="1">
        <v>100</v>
      </c>
    </row>
    <row r="36" spans="1:4" ht="15.75">
      <c r="A36" s="1">
        <v>22</v>
      </c>
      <c r="B36" s="2" t="s">
        <v>28</v>
      </c>
      <c r="C36" s="1">
        <v>400</v>
      </c>
      <c r="D36" s="5"/>
    </row>
    <row r="37" spans="1:4" ht="15.75">
      <c r="A37" s="1">
        <v>23</v>
      </c>
      <c r="B37" s="2" t="s">
        <v>30</v>
      </c>
      <c r="C37" s="1">
        <v>50</v>
      </c>
      <c r="D37" s="5"/>
    </row>
    <row r="38" spans="1:4" ht="15.75">
      <c r="A38" s="1">
        <v>24</v>
      </c>
      <c r="B38" s="2" t="s">
        <v>31</v>
      </c>
      <c r="C38" s="1">
        <v>540</v>
      </c>
      <c r="D38" s="5"/>
    </row>
    <row r="39" spans="1:4" ht="15.75">
      <c r="A39" s="1">
        <v>25</v>
      </c>
      <c r="B39" s="2" t="s">
        <v>32</v>
      </c>
      <c r="C39" s="2">
        <v>290</v>
      </c>
      <c r="D39" s="5" t="s">
        <v>25</v>
      </c>
    </row>
    <row r="40" spans="1:4" ht="15.75">
      <c r="A40" s="1">
        <v>26</v>
      </c>
      <c r="B40" s="2" t="s">
        <v>33</v>
      </c>
      <c r="C40" s="2">
        <v>5</v>
      </c>
      <c r="D40" s="5"/>
    </row>
    <row r="41" spans="1:4" ht="15.75">
      <c r="A41" s="1">
        <v>27</v>
      </c>
      <c r="B41" s="1" t="s">
        <v>34</v>
      </c>
      <c r="C41" s="2">
        <v>60</v>
      </c>
      <c r="D41" s="5"/>
    </row>
    <row r="42" spans="1:4" ht="15.75">
      <c r="A42" s="1">
        <v>28</v>
      </c>
      <c r="B42" s="1" t="s">
        <v>35</v>
      </c>
      <c r="C42" s="2">
        <v>260.6</v>
      </c>
      <c r="D42" s="5" t="s">
        <v>36</v>
      </c>
    </row>
    <row r="43" spans="1:4" ht="15.75">
      <c r="A43" s="1">
        <v>29</v>
      </c>
      <c r="B43" s="1" t="s">
        <v>43</v>
      </c>
      <c r="C43" s="2">
        <v>17.3</v>
      </c>
      <c r="D43" s="5"/>
    </row>
    <row r="44" spans="1:4" ht="15.75">
      <c r="A44" s="1">
        <v>30</v>
      </c>
      <c r="B44" s="1" t="s">
        <v>37</v>
      </c>
      <c r="C44" s="2">
        <v>11.8</v>
      </c>
      <c r="D44" s="5"/>
    </row>
    <row r="45" spans="1:4" ht="15.75">
      <c r="A45" s="1">
        <v>31</v>
      </c>
      <c r="B45" s="1" t="s">
        <v>44</v>
      </c>
      <c r="C45" s="1">
        <v>6000</v>
      </c>
      <c r="D45" s="5" t="s">
        <v>45</v>
      </c>
    </row>
    <row r="46" spans="1:4" s="14" customFormat="1" ht="14.25">
      <c r="A46" s="20" t="s">
        <v>64</v>
      </c>
      <c r="B46" s="20"/>
      <c r="C46" s="14">
        <f>SUM(C15:C45)</f>
        <v>14764.9</v>
      </c>
      <c r="D46" s="15"/>
    </row>
    <row r="47" s="16" customFormat="1" ht="14.25">
      <c r="D47" s="17"/>
    </row>
    <row r="48" spans="1:4" ht="14.25">
      <c r="A48" s="10" t="s">
        <v>60</v>
      </c>
      <c r="D48" s="5"/>
    </row>
    <row r="49" spans="1:4" ht="15.75">
      <c r="A49" s="2" t="s">
        <v>62</v>
      </c>
      <c r="B49" s="5" t="s">
        <v>61</v>
      </c>
      <c r="D49" s="5"/>
    </row>
    <row r="50" spans="1:4" ht="15.75">
      <c r="A50" s="2" t="s">
        <v>63</v>
      </c>
      <c r="B50" s="4" t="s">
        <v>65</v>
      </c>
      <c r="D50" s="5"/>
    </row>
    <row r="51" spans="2:3" s="18" customFormat="1" ht="14.25">
      <c r="B51" s="18" t="s">
        <v>66</v>
      </c>
      <c r="C51" s="18">
        <f>655.1+25</f>
        <v>680.1</v>
      </c>
    </row>
  </sheetData>
  <mergeCells count="3">
    <mergeCell ref="A1:D1"/>
    <mergeCell ref="A46:B46"/>
    <mergeCell ref="A11:B11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misa</dc:creator>
  <cp:keywords/>
  <dc:description/>
  <cp:lastModifiedBy>misa</cp:lastModifiedBy>
  <dcterms:created xsi:type="dcterms:W3CDTF">2005-05-08T11:40:36Z</dcterms:created>
  <dcterms:modified xsi:type="dcterms:W3CDTF">2005-05-08T13:52:10Z</dcterms:modified>
  <cp:category/>
  <cp:version/>
  <cp:contentType/>
  <cp:contentStatus/>
</cp:coreProperties>
</file>